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CARSTEN\Traverse 2008 und 2009 und 2010\2016\"/>
    </mc:Choice>
  </mc:AlternateContent>
  <bookViews>
    <workbookView xWindow="0" yWindow="0" windowWidth="19200" windowHeight="11595"/>
  </bookViews>
  <sheets>
    <sheet name="Tabelle1" sheetId="1" r:id="rId1"/>
    <sheet name="Tabelle2" sheetId="2" r:id="rId2"/>
    <sheet name="Tabelle3" sheetId="3" r:id="rId3"/>
  </sheets>
  <calcPr calcId="152511"/>
</workbook>
</file>

<file path=xl/calcChain.xml><?xml version="1.0" encoding="utf-8"?>
<calcChain xmlns="http://schemas.openxmlformats.org/spreadsheetml/2006/main">
  <c r="K39" i="1" l="1"/>
  <c r="D46" i="1"/>
  <c r="E46" i="1"/>
  <c r="F46" i="1"/>
  <c r="G46" i="1"/>
  <c r="H46" i="1"/>
  <c r="I46" i="1"/>
  <c r="J46" i="1"/>
  <c r="K46" i="1"/>
  <c r="L46" i="1"/>
  <c r="C46" i="1"/>
  <c r="D39" i="1"/>
  <c r="E39" i="1"/>
  <c r="F39" i="1"/>
  <c r="G39" i="1"/>
  <c r="H39" i="1"/>
  <c r="I39" i="1"/>
  <c r="J39" i="1"/>
  <c r="L39" i="1"/>
  <c r="C39" i="1"/>
  <c r="D35" i="1"/>
  <c r="E35" i="1"/>
  <c r="F35" i="1"/>
  <c r="G35" i="1"/>
  <c r="H35" i="1"/>
  <c r="I35" i="1"/>
  <c r="J35" i="1"/>
  <c r="K35" i="1"/>
  <c r="L35" i="1"/>
  <c r="C35" i="1"/>
  <c r="D32" i="1"/>
  <c r="E32" i="1"/>
  <c r="F32" i="1"/>
  <c r="G32" i="1"/>
  <c r="H32" i="1"/>
  <c r="I32" i="1"/>
  <c r="J32" i="1"/>
  <c r="K32" i="1"/>
  <c r="L32" i="1"/>
  <c r="C32" i="1"/>
  <c r="D29" i="1"/>
  <c r="E29" i="1"/>
  <c r="F29" i="1"/>
  <c r="G29" i="1"/>
  <c r="H29" i="1"/>
  <c r="I29" i="1"/>
  <c r="J29" i="1"/>
  <c r="K29" i="1"/>
  <c r="L29" i="1"/>
  <c r="C29" i="1"/>
  <c r="K26" i="1"/>
  <c r="D26" i="1"/>
  <c r="E26" i="1"/>
  <c r="F26" i="1"/>
  <c r="G26" i="1"/>
  <c r="H26" i="1"/>
  <c r="I26" i="1"/>
  <c r="J26" i="1"/>
  <c r="L26" i="1"/>
  <c r="C26" i="1"/>
  <c r="D22" i="1"/>
  <c r="E22" i="1"/>
  <c r="F22" i="1"/>
  <c r="G22" i="1"/>
  <c r="H22" i="1"/>
  <c r="I22" i="1"/>
  <c r="J22" i="1"/>
  <c r="K22" i="1"/>
  <c r="L22" i="1"/>
  <c r="C22" i="1"/>
  <c r="D19" i="1"/>
  <c r="E19" i="1"/>
  <c r="F19" i="1"/>
  <c r="G19" i="1"/>
  <c r="H19" i="1"/>
  <c r="I19" i="1"/>
  <c r="J19" i="1"/>
  <c r="K19" i="1"/>
  <c r="L19" i="1"/>
  <c r="C19" i="1"/>
  <c r="D16" i="1"/>
  <c r="E16" i="1"/>
  <c r="F16" i="1"/>
  <c r="G16" i="1"/>
  <c r="H16" i="1"/>
  <c r="I16" i="1"/>
  <c r="J16" i="1"/>
  <c r="K16" i="1"/>
  <c r="L16" i="1"/>
  <c r="C16" i="1"/>
  <c r="D13" i="1"/>
  <c r="E13" i="1"/>
  <c r="F13" i="1"/>
  <c r="G13" i="1"/>
  <c r="H13" i="1"/>
  <c r="I13" i="1"/>
  <c r="J13" i="1"/>
  <c r="K13" i="1"/>
  <c r="L13" i="1"/>
  <c r="C13" i="1"/>
  <c r="D10" i="1"/>
  <c r="E10" i="1"/>
  <c r="F10" i="1"/>
  <c r="G10" i="1"/>
  <c r="H10" i="1"/>
  <c r="I10" i="1"/>
  <c r="J10" i="1"/>
  <c r="K10" i="1"/>
  <c r="L10" i="1"/>
  <c r="C10" i="1"/>
  <c r="D7" i="1"/>
  <c r="E7" i="1"/>
  <c r="F7" i="1"/>
  <c r="G7" i="1"/>
  <c r="H7" i="1"/>
  <c r="I7" i="1"/>
  <c r="J7" i="1"/>
  <c r="K7" i="1"/>
  <c r="L7" i="1"/>
  <c r="C7" i="1"/>
  <c r="K42" i="1" l="1"/>
  <c r="K49" i="1" s="1"/>
  <c r="G42" i="1"/>
  <c r="G49" i="1" s="1"/>
  <c r="L42" i="1"/>
  <c r="L49" i="1" s="1"/>
  <c r="H42" i="1"/>
  <c r="H49" i="1" s="1"/>
  <c r="D42" i="1"/>
  <c r="D49" i="1" s="1"/>
  <c r="J42" i="1"/>
  <c r="J49" i="1" s="1"/>
  <c r="F42" i="1"/>
  <c r="F49" i="1" s="1"/>
  <c r="C42" i="1"/>
  <c r="C49" i="1" s="1"/>
  <c r="I42" i="1"/>
  <c r="I49" i="1" s="1"/>
  <c r="E42" i="1"/>
  <c r="E49" i="1" s="1"/>
</calcChain>
</file>

<file path=xl/sharedStrings.xml><?xml version="1.0" encoding="utf-8"?>
<sst xmlns="http://schemas.openxmlformats.org/spreadsheetml/2006/main" count="53" uniqueCount="52">
  <si>
    <t>Leichtfüßer</t>
  </si>
  <si>
    <t>Puffbohnen</t>
  </si>
  <si>
    <t>Patch Runners</t>
  </si>
  <si>
    <t>Forrest Gump</t>
  </si>
  <si>
    <t>Laufschnecken</t>
  </si>
  <si>
    <t>LG Voltaren</t>
  </si>
  <si>
    <t>Mühlleiten</t>
  </si>
  <si>
    <t>Weiterglashütte</t>
  </si>
  <si>
    <t>Mühlleiten -</t>
  </si>
  <si>
    <t>Schöneck -</t>
  </si>
  <si>
    <t>Weiterglashütte -</t>
  </si>
  <si>
    <t>Johanngeorgenstadt</t>
  </si>
  <si>
    <t>Johanngeorgenstadt -</t>
  </si>
  <si>
    <t>Tellerhäuser</t>
  </si>
  <si>
    <t xml:space="preserve">Tellerhäuser - </t>
  </si>
  <si>
    <t>Keilberg</t>
  </si>
  <si>
    <t xml:space="preserve">Keilberg - </t>
  </si>
  <si>
    <t>Jöhstadt</t>
  </si>
  <si>
    <t>Jöhstadt -</t>
  </si>
  <si>
    <t>Reitzenhain</t>
  </si>
  <si>
    <t xml:space="preserve">Reitzenhain - </t>
  </si>
  <si>
    <t>Deutschkatharinenberg</t>
  </si>
  <si>
    <t>Deutschkatharinenberg -</t>
  </si>
  <si>
    <t>Bad Einsiedel</t>
  </si>
  <si>
    <t xml:space="preserve">Bad Einsiedel - </t>
  </si>
  <si>
    <t>Teichhaus</t>
  </si>
  <si>
    <t>Teichhaus -</t>
  </si>
  <si>
    <t>Altenberg</t>
  </si>
  <si>
    <t>Endzeit</t>
  </si>
  <si>
    <t>Platz</t>
  </si>
  <si>
    <t>8.</t>
  </si>
  <si>
    <t>2.</t>
  </si>
  <si>
    <t>3.</t>
  </si>
  <si>
    <t>5.</t>
  </si>
  <si>
    <t>1.</t>
  </si>
  <si>
    <t>6.</t>
  </si>
  <si>
    <t>9.</t>
  </si>
  <si>
    <t>7.</t>
  </si>
  <si>
    <t>10.</t>
  </si>
  <si>
    <t>4.</t>
  </si>
  <si>
    <t>Start</t>
  </si>
  <si>
    <t>Notstartzeit</t>
  </si>
  <si>
    <t>BSG Talfreunde</t>
  </si>
  <si>
    <t>Marathon</t>
  </si>
  <si>
    <t xml:space="preserve">Oberelbe </t>
  </si>
  <si>
    <t>LG Elbtalflitzer</t>
  </si>
  <si>
    <t>LG eXa Leipzig</t>
  </si>
  <si>
    <t>Erfurter</t>
  </si>
  <si>
    <t>Gedenkstaffel</t>
  </si>
  <si>
    <t>Leipziger</t>
  </si>
  <si>
    <t xml:space="preserve">Kontrollzeile Gesamtzeit </t>
  </si>
  <si>
    <t>Kontrollzeile Saldo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</si>
</sst>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h:mm;@"/>
  </numFmts>
  <fonts count="4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horizontal="center"/>
    </xf>
    <xf numFmtId="1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164" fontId="0" fillId="0" borderId="0" xfId="0" applyNumberFormat="1"/>
    <xf numFmtId="164" fontId="0" fillId="0" borderId="0" xfId="0" applyNumberFormat="1" applyAlignment="1">
      <alignment horizontal="center"/>
    </xf>
    <xf numFmtId="0" fontId="0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164" fontId="3" fillId="0" borderId="0" xfId="0" applyNumberFormat="1" applyFont="1" applyAlignment="1">
      <alignment horizontal="center"/>
    </xf>
    <xf numFmtId="0" fontId="0" fillId="0" borderId="1" xfId="0" applyBorder="1"/>
    <xf numFmtId="164" fontId="0" fillId="0" borderId="1" xfId="0" applyNumberForma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/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3"/>
  <sheetViews>
    <sheetView tabSelected="1" workbookViewId="0">
      <selection activeCell="A53" sqref="A53"/>
    </sheetView>
  </sheetViews>
  <sheetFormatPr baseColWidth="10" defaultRowHeight="12.75" x14ac:dyDescent="0.2"/>
  <cols>
    <col min="1" max="1" width="4.7109375" customWidth="1"/>
    <col min="2" max="2" width="21" customWidth="1"/>
    <col min="3" max="12" width="16.7109375" customWidth="1"/>
  </cols>
  <sheetData>
    <row r="1" spans="1:12" s="3" customFormat="1" x14ac:dyDescent="0.2">
      <c r="A1" s="15">
        <v>2016</v>
      </c>
      <c r="B1" s="15"/>
      <c r="C1" s="2">
        <v>101</v>
      </c>
      <c r="D1" s="2">
        <v>102</v>
      </c>
      <c r="E1" s="3">
        <v>103</v>
      </c>
      <c r="F1" s="3">
        <v>104</v>
      </c>
      <c r="G1" s="3">
        <v>105</v>
      </c>
      <c r="H1" s="3">
        <v>106</v>
      </c>
      <c r="I1" s="3">
        <v>107</v>
      </c>
      <c r="J1" s="3">
        <v>108</v>
      </c>
      <c r="K1" s="3">
        <v>109</v>
      </c>
      <c r="L1" s="3">
        <v>110</v>
      </c>
    </row>
    <row r="2" spans="1:12" s="3" customFormat="1" x14ac:dyDescent="0.2">
      <c r="A2" s="15"/>
      <c r="B2" s="15"/>
      <c r="C2" s="15" t="s">
        <v>42</v>
      </c>
      <c r="D2" s="15" t="s">
        <v>0</v>
      </c>
      <c r="E2" s="3" t="s">
        <v>44</v>
      </c>
      <c r="F2" s="15" t="s">
        <v>45</v>
      </c>
      <c r="G2" s="15" t="s">
        <v>46</v>
      </c>
      <c r="H2" s="3" t="s">
        <v>47</v>
      </c>
      <c r="I2" s="15" t="s">
        <v>2</v>
      </c>
      <c r="J2" s="3" t="s">
        <v>3</v>
      </c>
      <c r="K2" s="3" t="s">
        <v>49</v>
      </c>
      <c r="L2" s="15" t="s">
        <v>5</v>
      </c>
    </row>
    <row r="3" spans="1:12" s="3" customFormat="1" x14ac:dyDescent="0.2">
      <c r="A3" s="15"/>
      <c r="B3" s="15"/>
      <c r="C3" s="15"/>
      <c r="D3" s="15"/>
      <c r="E3" s="3" t="s">
        <v>43</v>
      </c>
      <c r="F3" s="15"/>
      <c r="G3" s="15"/>
      <c r="H3" s="3" t="s">
        <v>1</v>
      </c>
      <c r="I3" s="15"/>
      <c r="J3" s="3" t="s">
        <v>48</v>
      </c>
      <c r="K3" s="3" t="s">
        <v>4</v>
      </c>
      <c r="L3" s="15"/>
    </row>
    <row r="4" spans="1:12" s="3" customFormat="1" x14ac:dyDescent="0.2">
      <c r="A4" s="5"/>
      <c r="B4" s="5"/>
      <c r="K4" s="4"/>
    </row>
    <row r="5" spans="1:12" s="3" customFormat="1" x14ac:dyDescent="0.2">
      <c r="A5" s="5"/>
      <c r="B5" s="8" t="s">
        <v>40</v>
      </c>
      <c r="C5" s="7">
        <v>0.16666666666666666</v>
      </c>
      <c r="D5" s="7">
        <v>0.16666666666666666</v>
      </c>
      <c r="E5" s="7">
        <v>0.16666666666666666</v>
      </c>
      <c r="F5" s="7">
        <v>0.16666666666666666</v>
      </c>
      <c r="G5" s="7">
        <v>0.16666666666666666</v>
      </c>
      <c r="H5" s="7">
        <v>0.16666666666666666</v>
      </c>
      <c r="I5" s="7">
        <v>0.16666666666666666</v>
      </c>
      <c r="J5" s="7">
        <v>0.16666666666666666</v>
      </c>
      <c r="K5" s="7">
        <v>0.16666666666666666</v>
      </c>
      <c r="L5" s="7">
        <v>0.16666666666666666</v>
      </c>
    </row>
    <row r="6" spans="1:12" x14ac:dyDescent="0.2">
      <c r="D6" s="6"/>
      <c r="E6" s="6"/>
      <c r="F6" s="6"/>
      <c r="G6" s="6"/>
      <c r="H6" s="6"/>
      <c r="I6" s="6"/>
      <c r="J6" s="6"/>
      <c r="K6" s="6"/>
      <c r="L6" s="6"/>
    </row>
    <row r="7" spans="1:12" x14ac:dyDescent="0.2">
      <c r="A7" s="16">
        <v>1</v>
      </c>
      <c r="B7" t="s">
        <v>9</v>
      </c>
      <c r="C7" s="7">
        <f>C8-C5</f>
        <v>5.0000000000000017E-2</v>
      </c>
      <c r="D7" s="7">
        <f t="shared" ref="D7:L7" si="0">D8-D5</f>
        <v>4.9305555555555575E-2</v>
      </c>
      <c r="E7" s="7">
        <f t="shared" si="0"/>
        <v>4.8611111111111133E-2</v>
      </c>
      <c r="F7" s="7">
        <f t="shared" si="0"/>
        <v>5.1388888888888901E-2</v>
      </c>
      <c r="G7" s="7">
        <f t="shared" si="0"/>
        <v>4.3055555555555569E-2</v>
      </c>
      <c r="H7" s="7">
        <f t="shared" si="0"/>
        <v>4.7916666666666691E-2</v>
      </c>
      <c r="I7" s="7">
        <f t="shared" si="0"/>
        <v>4.9305555555555575E-2</v>
      </c>
      <c r="J7" s="7">
        <f t="shared" si="0"/>
        <v>5.1388888888888901E-2</v>
      </c>
      <c r="K7" s="7">
        <f t="shared" si="0"/>
        <v>5.1388888888888901E-2</v>
      </c>
      <c r="L7" s="7">
        <f t="shared" si="0"/>
        <v>4.6527777777777779E-2</v>
      </c>
    </row>
    <row r="8" spans="1:12" x14ac:dyDescent="0.2">
      <c r="A8" s="16"/>
      <c r="B8" t="s">
        <v>6</v>
      </c>
      <c r="C8" s="7">
        <v>0.21666666666666667</v>
      </c>
      <c r="D8" s="7">
        <v>0.21597222222222223</v>
      </c>
      <c r="E8" s="7">
        <v>0.21527777777777779</v>
      </c>
      <c r="F8" s="7">
        <v>0.21805555555555556</v>
      </c>
      <c r="G8" s="7">
        <v>0.20972222222222223</v>
      </c>
      <c r="H8" s="7">
        <v>0.21458333333333335</v>
      </c>
      <c r="I8" s="7">
        <v>0.21597222222222223</v>
      </c>
      <c r="J8" s="7">
        <v>0.21805555555555556</v>
      </c>
      <c r="K8" s="7">
        <v>0.21805555555555556</v>
      </c>
      <c r="L8" s="7">
        <v>0.21319444444444444</v>
      </c>
    </row>
    <row r="9" spans="1:12" x14ac:dyDescent="0.2">
      <c r="C9" s="7"/>
      <c r="D9" s="7"/>
      <c r="E9" s="7"/>
      <c r="F9" s="7"/>
      <c r="G9" s="7"/>
      <c r="H9" s="7"/>
      <c r="I9" s="7"/>
      <c r="J9" s="7"/>
      <c r="K9" s="7"/>
      <c r="L9" s="7"/>
    </row>
    <row r="10" spans="1:12" x14ac:dyDescent="0.2">
      <c r="A10" s="16">
        <v>2</v>
      </c>
      <c r="B10" t="s">
        <v>8</v>
      </c>
      <c r="C10" s="7">
        <f>C11-C8</f>
        <v>5.1388888888888873E-2</v>
      </c>
      <c r="D10" s="7">
        <f t="shared" ref="D10:L10" si="1">D11-D8</f>
        <v>4.9305555555555547E-2</v>
      </c>
      <c r="E10" s="7">
        <f t="shared" si="1"/>
        <v>3.9583333333333304E-2</v>
      </c>
      <c r="F10" s="7">
        <f t="shared" si="1"/>
        <v>4.7916666666666663E-2</v>
      </c>
      <c r="G10" s="7">
        <f t="shared" si="1"/>
        <v>4.4444444444444425E-2</v>
      </c>
      <c r="H10" s="7">
        <f t="shared" si="1"/>
        <v>4.1666666666666685E-2</v>
      </c>
      <c r="I10" s="7">
        <f t="shared" si="1"/>
        <v>4.5833333333333337E-2</v>
      </c>
      <c r="J10" s="7">
        <f t="shared" si="1"/>
        <v>4.4444444444444453E-2</v>
      </c>
      <c r="K10" s="7">
        <f t="shared" si="1"/>
        <v>6.1805555555555558E-2</v>
      </c>
      <c r="L10" s="7">
        <f t="shared" si="1"/>
        <v>4.1666666666666657E-2</v>
      </c>
    </row>
    <row r="11" spans="1:12" x14ac:dyDescent="0.2">
      <c r="A11" s="16"/>
      <c r="B11" t="s">
        <v>7</v>
      </c>
      <c r="C11" s="7">
        <v>0.26805555555555555</v>
      </c>
      <c r="D11" s="7">
        <v>0.26527777777777778</v>
      </c>
      <c r="E11" s="7">
        <v>0.25486111111111109</v>
      </c>
      <c r="F11" s="7">
        <v>0.26597222222222222</v>
      </c>
      <c r="G11" s="7">
        <v>0.25416666666666665</v>
      </c>
      <c r="H11" s="7">
        <v>0.25625000000000003</v>
      </c>
      <c r="I11" s="7">
        <v>0.26180555555555557</v>
      </c>
      <c r="J11" s="7">
        <v>0.26250000000000001</v>
      </c>
      <c r="K11" s="7">
        <v>0.27986111111111112</v>
      </c>
      <c r="L11" s="7">
        <v>0.25486111111111109</v>
      </c>
    </row>
    <row r="12" spans="1:12" x14ac:dyDescent="0.2">
      <c r="C12" s="7"/>
      <c r="D12" s="7"/>
      <c r="E12" s="7"/>
      <c r="F12" s="7"/>
      <c r="G12" s="7"/>
      <c r="H12" s="7"/>
      <c r="I12" s="7"/>
      <c r="J12" s="7"/>
      <c r="K12" s="7"/>
      <c r="L12" s="7"/>
    </row>
    <row r="13" spans="1:12" x14ac:dyDescent="0.2">
      <c r="A13" s="16">
        <v>3</v>
      </c>
      <c r="B13" t="s">
        <v>10</v>
      </c>
      <c r="C13" s="7">
        <f>C14-C11</f>
        <v>7.4999999999999956E-2</v>
      </c>
      <c r="D13" s="7">
        <f t="shared" ref="D13:L13" si="2">D14-D11</f>
        <v>6.3194444444444442E-2</v>
      </c>
      <c r="E13" s="7">
        <f t="shared" si="2"/>
        <v>7.1527777777777801E-2</v>
      </c>
      <c r="F13" s="7">
        <f t="shared" si="2"/>
        <v>6.8749999999999978E-2</v>
      </c>
      <c r="G13" s="7">
        <f t="shared" si="2"/>
        <v>6.1805555555555558E-2</v>
      </c>
      <c r="H13" s="7">
        <f t="shared" si="2"/>
        <v>6.3194444444444442E-2</v>
      </c>
      <c r="I13" s="7">
        <f t="shared" si="2"/>
        <v>7.2222222222222243E-2</v>
      </c>
      <c r="J13" s="7">
        <f t="shared" si="2"/>
        <v>6.3194444444444442E-2</v>
      </c>
      <c r="K13" s="7">
        <f t="shared" si="2"/>
        <v>7.7777777777777779E-2</v>
      </c>
      <c r="L13" s="7">
        <f t="shared" si="2"/>
        <v>6.5972222222222265E-2</v>
      </c>
    </row>
    <row r="14" spans="1:12" x14ac:dyDescent="0.2">
      <c r="A14" s="16"/>
      <c r="B14" t="s">
        <v>11</v>
      </c>
      <c r="C14" s="7">
        <v>0.3430555555555555</v>
      </c>
      <c r="D14" s="7">
        <v>0.32847222222222222</v>
      </c>
      <c r="E14" s="7">
        <v>0.3263888888888889</v>
      </c>
      <c r="F14" s="7">
        <v>0.3347222222222222</v>
      </c>
      <c r="G14" s="7">
        <v>0.31597222222222221</v>
      </c>
      <c r="H14" s="7">
        <v>0.31944444444444448</v>
      </c>
      <c r="I14" s="7">
        <v>0.33402777777777781</v>
      </c>
      <c r="J14" s="7">
        <v>0.32569444444444445</v>
      </c>
      <c r="K14" s="7">
        <v>0.3576388888888889</v>
      </c>
      <c r="L14" s="7">
        <v>0.32083333333333336</v>
      </c>
    </row>
    <row r="15" spans="1:12" x14ac:dyDescent="0.2">
      <c r="C15" s="7"/>
      <c r="D15" s="7"/>
      <c r="E15" s="7"/>
      <c r="F15" s="7"/>
      <c r="G15" s="7"/>
      <c r="H15" s="7"/>
      <c r="I15" s="7"/>
      <c r="J15" s="7"/>
      <c r="K15" s="7"/>
      <c r="L15" s="7"/>
    </row>
    <row r="16" spans="1:12" x14ac:dyDescent="0.2">
      <c r="A16" s="16">
        <v>4</v>
      </c>
      <c r="B16" t="s">
        <v>12</v>
      </c>
      <c r="C16" s="7">
        <f>C17-C14</f>
        <v>7.7777777777777835E-2</v>
      </c>
      <c r="D16" s="7">
        <f t="shared" ref="D16:L16" si="3">D17-D14</f>
        <v>6.1111111111111116E-2</v>
      </c>
      <c r="E16" s="7">
        <f t="shared" si="3"/>
        <v>7.5694444444444453E-2</v>
      </c>
      <c r="F16" s="7">
        <f t="shared" si="3"/>
        <v>7.1527777777777801E-2</v>
      </c>
      <c r="G16" s="7">
        <f t="shared" si="3"/>
        <v>6.8749999999999978E-2</v>
      </c>
      <c r="H16" s="7">
        <f t="shared" si="3"/>
        <v>7.0138888888888862E-2</v>
      </c>
      <c r="I16" s="7">
        <f t="shared" si="3"/>
        <v>8.5416666666666641E-2</v>
      </c>
      <c r="J16" s="7">
        <f t="shared" si="3"/>
        <v>6.5277777777777768E-2</v>
      </c>
      <c r="K16" s="7">
        <f t="shared" si="3"/>
        <v>0.1020833333333333</v>
      </c>
      <c r="L16" s="7">
        <f t="shared" si="3"/>
        <v>6.944444444444442E-2</v>
      </c>
    </row>
    <row r="17" spans="1:12" x14ac:dyDescent="0.2">
      <c r="A17" s="16"/>
      <c r="B17" t="s">
        <v>13</v>
      </c>
      <c r="C17" s="7">
        <v>0.42083333333333334</v>
      </c>
      <c r="D17" s="7">
        <v>0.38958333333333334</v>
      </c>
      <c r="E17" s="7">
        <v>0.40208333333333335</v>
      </c>
      <c r="F17" s="7">
        <v>0.40625</v>
      </c>
      <c r="G17" s="7">
        <v>0.38472222222222219</v>
      </c>
      <c r="H17" s="7">
        <v>0.38958333333333334</v>
      </c>
      <c r="I17" s="7">
        <v>0.41944444444444445</v>
      </c>
      <c r="J17" s="7">
        <v>0.39097222222222222</v>
      </c>
      <c r="K17" s="7">
        <v>0.4597222222222222</v>
      </c>
      <c r="L17" s="7">
        <v>0.39027777777777778</v>
      </c>
    </row>
    <row r="18" spans="1:12" x14ac:dyDescent="0.2">
      <c r="C18" s="7"/>
      <c r="D18" s="7"/>
      <c r="E18" s="7"/>
      <c r="F18" s="7"/>
      <c r="G18" s="7"/>
      <c r="H18" s="7"/>
      <c r="I18" s="7"/>
      <c r="J18" s="7"/>
      <c r="K18" s="7"/>
      <c r="L18" s="7"/>
    </row>
    <row r="19" spans="1:12" x14ac:dyDescent="0.2">
      <c r="A19" s="16">
        <v>5</v>
      </c>
      <c r="B19" t="s">
        <v>14</v>
      </c>
      <c r="C19" s="7">
        <f>C20-C17</f>
        <v>5.8333333333333348E-2</v>
      </c>
      <c r="D19" s="7">
        <f t="shared" ref="D19:L19" si="4">D20-D17</f>
        <v>5.3472222222222199E-2</v>
      </c>
      <c r="E19" s="7">
        <f t="shared" si="4"/>
        <v>5.2083333333333315E-2</v>
      </c>
      <c r="F19" s="7">
        <f t="shared" si="4"/>
        <v>5.6249999999999967E-2</v>
      </c>
      <c r="G19" s="7">
        <f t="shared" si="4"/>
        <v>7.4305555555555625E-2</v>
      </c>
      <c r="H19" s="7">
        <f t="shared" si="4"/>
        <v>5.4861111111111083E-2</v>
      </c>
      <c r="I19" s="7">
        <f t="shared" si="4"/>
        <v>5.6944444444444464E-2</v>
      </c>
      <c r="J19" s="7">
        <f t="shared" si="4"/>
        <v>7.291666666666663E-2</v>
      </c>
      <c r="K19" s="7">
        <f t="shared" si="4"/>
        <v>6.9444444444444475E-2</v>
      </c>
      <c r="L19" s="7">
        <f t="shared" si="4"/>
        <v>5.902777777777779E-2</v>
      </c>
    </row>
    <row r="20" spans="1:12" x14ac:dyDescent="0.2">
      <c r="A20" s="16"/>
      <c r="B20" t="s">
        <v>15</v>
      </c>
      <c r="C20" s="7">
        <v>0.47916666666666669</v>
      </c>
      <c r="D20" s="7">
        <v>0.44305555555555554</v>
      </c>
      <c r="E20" s="7">
        <v>0.45416666666666666</v>
      </c>
      <c r="F20" s="7">
        <v>0.46249999999999997</v>
      </c>
      <c r="G20" s="7">
        <v>0.45902777777777781</v>
      </c>
      <c r="H20" s="7">
        <v>0.44444444444444442</v>
      </c>
      <c r="I20" s="7">
        <v>0.47638888888888892</v>
      </c>
      <c r="J20" s="7">
        <v>0.46388888888888885</v>
      </c>
      <c r="K20" s="7">
        <v>0.52916666666666667</v>
      </c>
      <c r="L20" s="7">
        <v>0.44930555555555557</v>
      </c>
    </row>
    <row r="21" spans="1:12" x14ac:dyDescent="0.2">
      <c r="C21" s="7"/>
      <c r="D21" s="7"/>
      <c r="E21" s="7"/>
      <c r="F21" s="7"/>
      <c r="G21" s="7"/>
      <c r="H21" s="7"/>
      <c r="I21" s="7"/>
      <c r="J21" s="7"/>
      <c r="K21" s="7"/>
      <c r="L21" s="7"/>
    </row>
    <row r="22" spans="1:12" x14ac:dyDescent="0.2">
      <c r="A22" s="16">
        <v>6</v>
      </c>
      <c r="B22" t="s">
        <v>16</v>
      </c>
      <c r="C22" s="7">
        <f>C23-C20</f>
        <v>6.2499999999999944E-2</v>
      </c>
      <c r="D22" s="7">
        <f t="shared" ref="D22:L22" si="5">D23-D20</f>
        <v>5.6944444444444464E-2</v>
      </c>
      <c r="E22" s="7">
        <f t="shared" si="5"/>
        <v>5.4166666666666641E-2</v>
      </c>
      <c r="F22" s="7">
        <f t="shared" si="5"/>
        <v>5.9027777777777846E-2</v>
      </c>
      <c r="G22" s="7">
        <f t="shared" si="5"/>
        <v>5.4861111111111138E-2</v>
      </c>
      <c r="H22" s="7">
        <f t="shared" si="5"/>
        <v>6.0416666666666674E-2</v>
      </c>
      <c r="I22" s="7">
        <f t="shared" si="5"/>
        <v>5.8333333333333293E-2</v>
      </c>
      <c r="J22" s="7">
        <f t="shared" si="5"/>
        <v>6.5972222222222265E-2</v>
      </c>
      <c r="K22" s="7">
        <f t="shared" si="5"/>
        <v>7.7083333333333393E-2</v>
      </c>
      <c r="L22" s="7">
        <f t="shared" si="5"/>
        <v>5.5555555555555525E-2</v>
      </c>
    </row>
    <row r="23" spans="1:12" x14ac:dyDescent="0.2">
      <c r="A23" s="16"/>
      <c r="B23" t="s">
        <v>17</v>
      </c>
      <c r="C23" s="7">
        <v>0.54166666666666663</v>
      </c>
      <c r="D23" s="7">
        <v>0.5</v>
      </c>
      <c r="E23" s="7">
        <v>0.5083333333333333</v>
      </c>
      <c r="F23" s="7">
        <v>0.52152777777777781</v>
      </c>
      <c r="G23" s="7">
        <v>0.51388888888888895</v>
      </c>
      <c r="H23" s="7">
        <v>0.50486111111111109</v>
      </c>
      <c r="I23" s="7">
        <v>0.53472222222222221</v>
      </c>
      <c r="J23" s="7">
        <v>0.52986111111111112</v>
      </c>
      <c r="K23" s="7">
        <v>0.60625000000000007</v>
      </c>
      <c r="L23" s="7">
        <v>0.50486111111111109</v>
      </c>
    </row>
    <row r="24" spans="1:12" x14ac:dyDescent="0.2">
      <c r="A24" s="9"/>
      <c r="C24" s="7"/>
      <c r="D24" s="7"/>
      <c r="E24" s="7"/>
      <c r="F24" s="7"/>
      <c r="G24" s="7"/>
      <c r="H24" s="7"/>
      <c r="I24" s="7"/>
      <c r="J24" s="7"/>
      <c r="K24" s="7"/>
      <c r="L24" s="7"/>
    </row>
    <row r="25" spans="1:12" x14ac:dyDescent="0.2">
      <c r="B25" t="s">
        <v>41</v>
      </c>
      <c r="C25" s="7"/>
      <c r="D25" s="7"/>
      <c r="E25" s="7"/>
      <c r="F25" s="7"/>
      <c r="G25" s="7"/>
      <c r="H25" s="7"/>
      <c r="I25" s="7"/>
      <c r="J25" s="7"/>
      <c r="K25" s="7">
        <v>0.54166666666666663</v>
      </c>
      <c r="L25" s="7"/>
    </row>
    <row r="26" spans="1:12" x14ac:dyDescent="0.2">
      <c r="A26" s="16">
        <v>7</v>
      </c>
      <c r="B26" t="s">
        <v>18</v>
      </c>
      <c r="C26" s="7">
        <f t="shared" ref="C26:J26" si="6">C27-C23</f>
        <v>6.5277777777777768E-2</v>
      </c>
      <c r="D26" s="7">
        <f t="shared" si="6"/>
        <v>5.208333333333337E-2</v>
      </c>
      <c r="E26" s="7">
        <f t="shared" si="6"/>
        <v>5.0694444444444486E-2</v>
      </c>
      <c r="F26" s="7">
        <f t="shared" si="6"/>
        <v>5.1388888888888817E-2</v>
      </c>
      <c r="G26" s="7">
        <f t="shared" si="6"/>
        <v>5.5555555555555469E-2</v>
      </c>
      <c r="H26" s="7">
        <f t="shared" si="6"/>
        <v>6.25E-2</v>
      </c>
      <c r="I26" s="7">
        <f t="shared" si="6"/>
        <v>6.6666666666666652E-2</v>
      </c>
      <c r="J26" s="7">
        <f t="shared" si="6"/>
        <v>5.6944444444444464E-2</v>
      </c>
      <c r="K26" s="7">
        <f>K27-K25</f>
        <v>6.5277777777777768E-2</v>
      </c>
      <c r="L26" s="7">
        <f>L27-L23</f>
        <v>5.555555555555558E-2</v>
      </c>
    </row>
    <row r="27" spans="1:12" x14ac:dyDescent="0.2">
      <c r="A27" s="16"/>
      <c r="B27" t="s">
        <v>19</v>
      </c>
      <c r="C27" s="7">
        <v>0.6069444444444444</v>
      </c>
      <c r="D27" s="7">
        <v>0.55208333333333337</v>
      </c>
      <c r="E27" s="7">
        <v>0.55902777777777779</v>
      </c>
      <c r="F27" s="7">
        <v>0.57291666666666663</v>
      </c>
      <c r="G27" s="7">
        <v>0.56944444444444442</v>
      </c>
      <c r="H27" s="7">
        <v>0.56736111111111109</v>
      </c>
      <c r="I27" s="7">
        <v>0.60138888888888886</v>
      </c>
      <c r="J27" s="7">
        <v>0.58680555555555558</v>
      </c>
      <c r="K27" s="7">
        <v>0.6069444444444444</v>
      </c>
      <c r="L27" s="7">
        <v>0.56041666666666667</v>
      </c>
    </row>
    <row r="28" spans="1:12" x14ac:dyDescent="0.2">
      <c r="C28" s="7"/>
      <c r="D28" s="7"/>
      <c r="E28" s="7"/>
      <c r="F28" s="7"/>
      <c r="G28" s="7"/>
      <c r="H28" s="7"/>
      <c r="I28" s="7"/>
      <c r="J28" s="7"/>
      <c r="K28" s="7"/>
      <c r="L28" s="7"/>
    </row>
    <row r="29" spans="1:12" x14ac:dyDescent="0.2">
      <c r="A29" s="16">
        <v>8</v>
      </c>
      <c r="B29" t="s">
        <v>20</v>
      </c>
      <c r="C29" s="7">
        <f>C30-C27</f>
        <v>8.333333333333337E-2</v>
      </c>
      <c r="D29" s="7">
        <f t="shared" ref="D29:L29" si="7">D30-D27</f>
        <v>6.944444444444442E-2</v>
      </c>
      <c r="E29" s="7">
        <f t="shared" si="7"/>
        <v>5.6944444444444464E-2</v>
      </c>
      <c r="F29" s="7">
        <f t="shared" si="7"/>
        <v>0.10069444444444453</v>
      </c>
      <c r="G29" s="7">
        <f t="shared" si="7"/>
        <v>5.902777777777779E-2</v>
      </c>
      <c r="H29" s="7">
        <f t="shared" si="7"/>
        <v>8.333333333333337E-2</v>
      </c>
      <c r="I29" s="7">
        <f t="shared" si="7"/>
        <v>0.10277777777777775</v>
      </c>
      <c r="J29" s="7">
        <f t="shared" si="7"/>
        <v>7.4305555555555514E-2</v>
      </c>
      <c r="K29" s="7">
        <f t="shared" si="7"/>
        <v>9.5833333333333437E-2</v>
      </c>
      <c r="L29" s="7">
        <f t="shared" si="7"/>
        <v>7.0138888888888862E-2</v>
      </c>
    </row>
    <row r="30" spans="1:12" x14ac:dyDescent="0.2">
      <c r="A30" s="16"/>
      <c r="B30" t="s">
        <v>21</v>
      </c>
      <c r="C30" s="7">
        <v>0.69027777777777777</v>
      </c>
      <c r="D30" s="7">
        <v>0.62152777777777779</v>
      </c>
      <c r="E30" s="7">
        <v>0.61597222222222225</v>
      </c>
      <c r="F30" s="7">
        <v>0.67361111111111116</v>
      </c>
      <c r="G30" s="7">
        <v>0.62847222222222221</v>
      </c>
      <c r="H30" s="7">
        <v>0.65069444444444446</v>
      </c>
      <c r="I30" s="7">
        <v>0.70416666666666661</v>
      </c>
      <c r="J30" s="7">
        <v>0.66111111111111109</v>
      </c>
      <c r="K30" s="7">
        <v>0.70277777777777783</v>
      </c>
      <c r="L30" s="7">
        <v>0.63055555555555554</v>
      </c>
    </row>
    <row r="31" spans="1:12" x14ac:dyDescent="0.2">
      <c r="C31" s="7"/>
      <c r="D31" s="7"/>
      <c r="E31" s="7"/>
      <c r="F31" s="7"/>
      <c r="G31" s="7"/>
      <c r="H31" s="7"/>
      <c r="I31" s="7"/>
      <c r="J31" s="7"/>
      <c r="K31" s="7"/>
      <c r="L31" s="7"/>
    </row>
    <row r="32" spans="1:12" x14ac:dyDescent="0.2">
      <c r="A32" s="16">
        <v>9</v>
      </c>
      <c r="B32" t="s">
        <v>22</v>
      </c>
      <c r="C32" s="7">
        <f>C33-C30</f>
        <v>5.0694444444444486E-2</v>
      </c>
      <c r="D32" s="7">
        <f t="shared" ref="D32:L32" si="8">D33-D30</f>
        <v>5.2777777777777812E-2</v>
      </c>
      <c r="E32" s="7">
        <f t="shared" si="8"/>
        <v>4.7916666666666607E-2</v>
      </c>
      <c r="F32" s="7">
        <f t="shared" si="8"/>
        <v>3.9583333333333304E-2</v>
      </c>
      <c r="G32" s="7">
        <f t="shared" si="8"/>
        <v>4.5833333333333393E-2</v>
      </c>
      <c r="H32" s="7">
        <f t="shared" si="8"/>
        <v>4.9999999999999933E-2</v>
      </c>
      <c r="I32" s="7">
        <f t="shared" si="8"/>
        <v>6.0416666666666785E-2</v>
      </c>
      <c r="J32" s="7">
        <f t="shared" si="8"/>
        <v>4.7916666666666607E-2</v>
      </c>
      <c r="K32" s="7">
        <f t="shared" si="8"/>
        <v>5.2083333333333259E-2</v>
      </c>
      <c r="L32" s="7">
        <f t="shared" si="8"/>
        <v>5.4861111111111138E-2</v>
      </c>
    </row>
    <row r="33" spans="1:12" x14ac:dyDescent="0.2">
      <c r="A33" s="16"/>
      <c r="B33" t="s">
        <v>23</v>
      </c>
      <c r="C33" s="7">
        <v>0.74097222222222225</v>
      </c>
      <c r="D33" s="7">
        <v>0.6743055555555556</v>
      </c>
      <c r="E33" s="7">
        <v>0.66388888888888886</v>
      </c>
      <c r="F33" s="7">
        <v>0.71319444444444446</v>
      </c>
      <c r="G33" s="7">
        <v>0.6743055555555556</v>
      </c>
      <c r="H33" s="7">
        <v>0.7006944444444444</v>
      </c>
      <c r="I33" s="7">
        <v>0.76458333333333339</v>
      </c>
      <c r="J33" s="7">
        <v>0.7090277777777777</v>
      </c>
      <c r="K33" s="7">
        <v>0.75486111111111109</v>
      </c>
      <c r="L33" s="7">
        <v>0.68541666666666667</v>
      </c>
    </row>
    <row r="34" spans="1:12" x14ac:dyDescent="0.2">
      <c r="C34" s="7"/>
      <c r="D34" s="7"/>
      <c r="E34" s="7"/>
      <c r="F34" s="7"/>
      <c r="G34" s="7"/>
      <c r="H34" s="7"/>
      <c r="I34" s="7"/>
      <c r="J34" s="7"/>
      <c r="K34" s="7"/>
      <c r="L34" s="7"/>
    </row>
    <row r="35" spans="1:12" x14ac:dyDescent="0.2">
      <c r="A35" s="16">
        <v>10</v>
      </c>
      <c r="B35" t="s">
        <v>24</v>
      </c>
      <c r="C35" s="7">
        <f>C36-C33</f>
        <v>7.0138888888888751E-2</v>
      </c>
      <c r="D35" s="7">
        <f t="shared" ref="D35:L35" si="9">D36-D33</f>
        <v>6.1805555555555558E-2</v>
      </c>
      <c r="E35" s="7">
        <f t="shared" si="9"/>
        <v>7.7083333333333393E-2</v>
      </c>
      <c r="F35" s="7">
        <f t="shared" si="9"/>
        <v>5.2777777777777701E-2</v>
      </c>
      <c r="G35" s="7">
        <f t="shared" si="9"/>
        <v>5.6250000000000022E-2</v>
      </c>
      <c r="H35" s="7">
        <f t="shared" si="9"/>
        <v>7.1527777777777857E-2</v>
      </c>
      <c r="I35" s="7">
        <f t="shared" si="9"/>
        <v>6.597222222222221E-2</v>
      </c>
      <c r="J35" s="7">
        <f t="shared" si="9"/>
        <v>7.1527777777777857E-2</v>
      </c>
      <c r="K35" s="7">
        <f t="shared" si="9"/>
        <v>8.1944444444444375E-2</v>
      </c>
      <c r="L35" s="7">
        <f t="shared" si="9"/>
        <v>6.5277777777777768E-2</v>
      </c>
    </row>
    <row r="36" spans="1:12" x14ac:dyDescent="0.2">
      <c r="A36" s="16"/>
      <c r="B36" t="s">
        <v>25</v>
      </c>
      <c r="C36" s="7">
        <v>0.81111111111111101</v>
      </c>
      <c r="D36" s="7">
        <v>0.73611111111111116</v>
      </c>
      <c r="E36" s="7">
        <v>0.74097222222222225</v>
      </c>
      <c r="F36" s="7">
        <v>0.76597222222222217</v>
      </c>
      <c r="G36" s="7">
        <v>0.73055555555555562</v>
      </c>
      <c r="H36" s="7">
        <v>0.77222222222222225</v>
      </c>
      <c r="I36" s="7">
        <v>0.8305555555555556</v>
      </c>
      <c r="J36" s="7">
        <v>0.78055555555555556</v>
      </c>
      <c r="K36" s="7">
        <v>0.83680555555555547</v>
      </c>
      <c r="L36" s="7">
        <v>0.75069444444444444</v>
      </c>
    </row>
    <row r="37" spans="1:12" x14ac:dyDescent="0.2">
      <c r="A37" s="9"/>
      <c r="C37" s="7"/>
      <c r="D37" s="7"/>
      <c r="E37" s="7"/>
      <c r="F37" s="7"/>
      <c r="G37" s="7"/>
      <c r="H37" s="7"/>
      <c r="I37" s="7"/>
      <c r="J37" s="7"/>
      <c r="K37" s="7"/>
      <c r="L37" s="7"/>
    </row>
    <row r="38" spans="1:12" x14ac:dyDescent="0.2">
      <c r="B38" t="s">
        <v>41</v>
      </c>
      <c r="C38" s="7"/>
      <c r="D38" s="7"/>
      <c r="E38" s="7"/>
      <c r="F38" s="7"/>
      <c r="G38" s="7"/>
      <c r="H38" s="7"/>
      <c r="I38" s="7"/>
      <c r="J38" s="7"/>
      <c r="K38" s="7">
        <v>0.82777777777777783</v>
      </c>
      <c r="L38" s="7"/>
    </row>
    <row r="39" spans="1:12" x14ac:dyDescent="0.2">
      <c r="A39" s="16">
        <v>11</v>
      </c>
      <c r="B39" t="s">
        <v>26</v>
      </c>
      <c r="C39" s="7">
        <f>C40-C36</f>
        <v>7.7083333333333393E-2</v>
      </c>
      <c r="D39" s="7">
        <f t="shared" ref="D39:L39" si="10">D40-D36</f>
        <v>4.9999999999999933E-2</v>
      </c>
      <c r="E39" s="7">
        <f t="shared" si="10"/>
        <v>5.4166666666666585E-2</v>
      </c>
      <c r="F39" s="7">
        <f t="shared" si="10"/>
        <v>5.4166666666666696E-2</v>
      </c>
      <c r="G39" s="7">
        <f t="shared" si="10"/>
        <v>4.7222222222222165E-2</v>
      </c>
      <c r="H39" s="7">
        <f t="shared" si="10"/>
        <v>6.597222222222221E-2</v>
      </c>
      <c r="I39" s="7">
        <f t="shared" si="10"/>
        <v>6.1111111111111005E-2</v>
      </c>
      <c r="J39" s="7">
        <f t="shared" si="10"/>
        <v>6.1111111111111116E-2</v>
      </c>
      <c r="K39" s="7">
        <f>K40-K38</f>
        <v>7.638888888888884E-2</v>
      </c>
      <c r="L39" s="7">
        <f t="shared" si="10"/>
        <v>5.6944444444444464E-2</v>
      </c>
    </row>
    <row r="40" spans="1:12" x14ac:dyDescent="0.2">
      <c r="A40" s="16"/>
      <c r="B40" t="s">
        <v>27</v>
      </c>
      <c r="C40" s="7">
        <v>0.8881944444444444</v>
      </c>
      <c r="D40" s="7">
        <v>0.78611111111111109</v>
      </c>
      <c r="E40" s="7">
        <v>0.79513888888888884</v>
      </c>
      <c r="F40" s="7">
        <v>0.82013888888888886</v>
      </c>
      <c r="G40" s="7">
        <v>0.77777777777777779</v>
      </c>
      <c r="H40" s="7">
        <v>0.83819444444444446</v>
      </c>
      <c r="I40" s="7">
        <v>0.89166666666666661</v>
      </c>
      <c r="J40" s="7">
        <v>0.84166666666666667</v>
      </c>
      <c r="K40" s="7">
        <v>0.90416666666666667</v>
      </c>
      <c r="L40" s="7">
        <v>0.80763888888888891</v>
      </c>
    </row>
    <row r="41" spans="1:12" x14ac:dyDescent="0.2">
      <c r="C41" s="7"/>
      <c r="D41" s="7"/>
      <c r="E41" s="7"/>
      <c r="F41" s="7"/>
      <c r="G41" s="7"/>
      <c r="H41" s="7"/>
      <c r="I41" s="7"/>
      <c r="J41" s="7"/>
      <c r="K41" s="7"/>
      <c r="L41" s="7"/>
    </row>
    <row r="42" spans="1:12" x14ac:dyDescent="0.2">
      <c r="A42" s="13"/>
      <c r="B42" s="13" t="s">
        <v>28</v>
      </c>
      <c r="C42" s="14">
        <f>C7+C10+C13+C16+C19+C22+C26+C29+C32+C35+C39</f>
        <v>0.72152777777777766</v>
      </c>
      <c r="D42" s="14">
        <f t="shared" ref="D42:L42" si="11">D7+D10+D13+D16+D19+D22+D26+D29+D32+D35+D39</f>
        <v>0.61944444444444446</v>
      </c>
      <c r="E42" s="14">
        <f t="shared" si="11"/>
        <v>0.62847222222222221</v>
      </c>
      <c r="F42" s="14">
        <f t="shared" si="11"/>
        <v>0.65347222222222212</v>
      </c>
      <c r="G42" s="14">
        <f t="shared" si="11"/>
        <v>0.61111111111111116</v>
      </c>
      <c r="H42" s="14">
        <f t="shared" si="11"/>
        <v>0.67152777777777783</v>
      </c>
      <c r="I42" s="14">
        <f t="shared" si="11"/>
        <v>0.72499999999999987</v>
      </c>
      <c r="J42" s="14">
        <f t="shared" si="11"/>
        <v>0.67500000000000004</v>
      </c>
      <c r="K42" s="14">
        <f t="shared" si="11"/>
        <v>0.81111111111111112</v>
      </c>
      <c r="L42" s="14">
        <f t="shared" si="11"/>
        <v>0.64097222222222228</v>
      </c>
    </row>
    <row r="43" spans="1:12" x14ac:dyDescent="0.2">
      <c r="C43" s="1"/>
      <c r="D43" s="1"/>
      <c r="E43" s="1"/>
      <c r="F43" s="1"/>
      <c r="G43" s="1"/>
      <c r="H43" s="1"/>
      <c r="I43" s="1"/>
      <c r="J43" s="1"/>
      <c r="K43" s="1"/>
      <c r="L43" s="1"/>
    </row>
    <row r="44" spans="1:12" s="17" customFormat="1" x14ac:dyDescent="0.2">
      <c r="B44" s="17" t="s">
        <v>29</v>
      </c>
      <c r="C44" s="3" t="s">
        <v>30</v>
      </c>
      <c r="D44" s="3" t="s">
        <v>31</v>
      </c>
      <c r="E44" s="3" t="s">
        <v>32</v>
      </c>
      <c r="F44" s="3" t="s">
        <v>33</v>
      </c>
      <c r="G44" s="3" t="s">
        <v>34</v>
      </c>
      <c r="H44" s="3" t="s">
        <v>35</v>
      </c>
      <c r="I44" s="3" t="s">
        <v>36</v>
      </c>
      <c r="J44" s="3" t="s">
        <v>37</v>
      </c>
      <c r="K44" s="3" t="s">
        <v>38</v>
      </c>
      <c r="L44" s="3" t="s">
        <v>39</v>
      </c>
    </row>
    <row r="45" spans="1:12" x14ac:dyDescent="0.2">
      <c r="C45" s="1"/>
      <c r="D45" s="1"/>
      <c r="E45" s="1"/>
      <c r="F45" s="1"/>
      <c r="G45" s="1"/>
      <c r="H45" s="1"/>
      <c r="I45" s="1"/>
      <c r="J45" s="1"/>
      <c r="K45" s="1"/>
      <c r="L45" s="1"/>
    </row>
    <row r="46" spans="1:12" s="11" customFormat="1" ht="12" x14ac:dyDescent="0.2">
      <c r="A46" s="10" t="s">
        <v>50</v>
      </c>
      <c r="C46" s="12">
        <f>C40-C5</f>
        <v>0.72152777777777777</v>
      </c>
      <c r="D46" s="12">
        <f>D40-D5</f>
        <v>0.61944444444444446</v>
      </c>
      <c r="E46" s="12">
        <f>E40-E5</f>
        <v>0.62847222222222221</v>
      </c>
      <c r="F46" s="12">
        <f>F40-F5</f>
        <v>0.65347222222222223</v>
      </c>
      <c r="G46" s="12">
        <f>G40-G5</f>
        <v>0.61111111111111116</v>
      </c>
      <c r="H46" s="12">
        <f>H40-H5</f>
        <v>0.67152777777777783</v>
      </c>
      <c r="I46" s="12">
        <f>I40-I5</f>
        <v>0.72499999999999998</v>
      </c>
      <c r="J46" s="12">
        <f>J40-J5</f>
        <v>0.67500000000000004</v>
      </c>
      <c r="K46" s="12">
        <f>K40-K5</f>
        <v>0.73750000000000004</v>
      </c>
      <c r="L46" s="12">
        <f>L40-L5</f>
        <v>0.64097222222222228</v>
      </c>
    </row>
    <row r="47" spans="1:12" s="11" customFormat="1" x14ac:dyDescent="0.2">
      <c r="A47" s="10"/>
      <c r="C47" s="12"/>
      <c r="D47" s="12"/>
      <c r="E47" s="12"/>
      <c r="F47" s="12"/>
      <c r="G47" s="12"/>
      <c r="H47" s="12"/>
      <c r="I47" s="12"/>
      <c r="J47" s="12"/>
      <c r="K47" s="7">
        <v>6.458333333333334E-2</v>
      </c>
      <c r="L47" s="12"/>
    </row>
    <row r="48" spans="1:12" s="11" customFormat="1" x14ac:dyDescent="0.2">
      <c r="A48" s="10"/>
      <c r="C48" s="12"/>
      <c r="D48" s="12"/>
      <c r="E48" s="12"/>
      <c r="F48" s="12"/>
      <c r="G48" s="12"/>
      <c r="H48" s="12"/>
      <c r="I48" s="12"/>
      <c r="J48" s="12"/>
      <c r="K48" s="7">
        <v>9.0277777777777787E-3</v>
      </c>
      <c r="L48" s="12"/>
    </row>
    <row r="49" spans="1:12" s="11" customFormat="1" ht="12" x14ac:dyDescent="0.2">
      <c r="A49" s="10" t="s">
        <v>51</v>
      </c>
      <c r="C49" s="12">
        <f>C42-C46</f>
        <v>0</v>
      </c>
      <c r="D49" s="12">
        <f>D42-D46</f>
        <v>0</v>
      </c>
      <c r="E49" s="12">
        <f>E42-E46</f>
        <v>0</v>
      </c>
      <c r="F49" s="12">
        <f>F42-F46</f>
        <v>0</v>
      </c>
      <c r="G49" s="12">
        <f>G42-G46</f>
        <v>0</v>
      </c>
      <c r="H49" s="12">
        <f>H42-H46</f>
        <v>0</v>
      </c>
      <c r="I49" s="12">
        <f>I42-I46</f>
        <v>0</v>
      </c>
      <c r="J49" s="12">
        <f>J42-J46</f>
        <v>0</v>
      </c>
      <c r="K49" s="12">
        <f>K42-(K46+K47+K48)</f>
        <v>0</v>
      </c>
      <c r="L49" s="12">
        <f>L42-L46</f>
        <v>0</v>
      </c>
    </row>
    <row r="52" spans="1:12" x14ac:dyDescent="0.2">
      <c r="K52" s="7"/>
    </row>
    <row r="53" spans="1:12" x14ac:dyDescent="0.2">
      <c r="K53" s="6"/>
    </row>
  </sheetData>
  <mergeCells count="18">
    <mergeCell ref="A10:A11"/>
    <mergeCell ref="A7:A8"/>
    <mergeCell ref="A13:A14"/>
    <mergeCell ref="A16:A17"/>
    <mergeCell ref="A1:B3"/>
    <mergeCell ref="A39:A40"/>
    <mergeCell ref="A19:A20"/>
    <mergeCell ref="A22:A23"/>
    <mergeCell ref="A26:A27"/>
    <mergeCell ref="A29:A30"/>
    <mergeCell ref="A32:A33"/>
    <mergeCell ref="A35:A36"/>
    <mergeCell ref="L2:L3"/>
    <mergeCell ref="C2:C3"/>
    <mergeCell ref="D2:D3"/>
    <mergeCell ref="F2:F3"/>
    <mergeCell ref="G2:G3"/>
    <mergeCell ref="I2:I3"/>
  </mergeCells>
  <printOptions gridLines="1"/>
  <pageMargins left="0" right="0" top="0.78740157480314965" bottom="0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Sächsische Finanzverwaltung</dc:creator>
  <cp:lastModifiedBy>Zinnecker, Carsten</cp:lastModifiedBy>
  <cp:lastPrinted>2016-06-21T11:21:51Z</cp:lastPrinted>
  <dcterms:created xsi:type="dcterms:W3CDTF">2016-06-20T06:12:32Z</dcterms:created>
  <dcterms:modified xsi:type="dcterms:W3CDTF">2016-06-21T11:59:51Z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3" name="_NewReviewCycle">
    <vt:lpwstr/>
  </property>
</Properties>
</file>